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3 Tercer trimestre\10 Información Disciplina Financiera pendiente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<sst xmlns="http://schemas.openxmlformats.org/spreadsheetml/2006/main" count="127" uniqueCount="126">
  <si>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</si>
  <si>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</si>
  <si>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</si>
  <si>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</si>
  <si>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</si>
  <si>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</si>
  <si>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</si>
  <si>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</si>
  <si>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</si>
  <si>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</si>
  <si>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</si>
  <si>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</si>
  <si>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</si>
  <si>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</si>
  <si>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</si>
  <si>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</si>
  <si>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</si>
  <si>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</si>
  <si>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</si>
  <si>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</si>
  <si>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</si>
  <si>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</si>
  <si>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</si>
  <si>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</si>
  <si>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</si>
  <si>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</si>
  <si>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</si>
  <si>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</si>
  <si>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</si>
  <si>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</si>
  <si>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</si>
  <si>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</si>
  <si>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</si>
  <si>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</si>
  <si>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</si>
  <si>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</si>
  <si>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</si>
  <si>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</si>
  <si>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</si>
  <si>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</si>
  <si>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</si>
  <si>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</si>
  <si>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</si>
  <si>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</si>
  <si>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</si>
  <si>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</si>
  <si>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</si>
  <si>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</si>
  <si>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</si>
  <si>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</si>
  <si>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</si>
  <si>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</si>
  <si>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</si>
  <si>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</si>
  <si>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</si>
  <si>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</si>
  <si>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</si>
  <si>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</si>
  <si>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</si>
  <si>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</si>
  <si>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</si>
  <si>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</si>
  <si>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</si>
  <si>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</si>
  <si>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</si>
  <si>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</si>
  <si>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</si>
  <si>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</si>
  <si>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</si>
  <si>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</si>
  <si>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</si>
  <si>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</si>
  <si>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</si>
  <si>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</si>
  <si>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</si>
  <si>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</si>
  <si>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</si>
  <si>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</si>
  <si>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</si>
  <si>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</si>
  <si>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</si>
  <si>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</si>
  <si>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</si>
  <si>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</si>
  <si>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</si>
  <si>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</si>
  <si>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</si>
  <si>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</si>
  <si>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</si>
  <si>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</si>
  <si>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</si>
  <si>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</si>
  <si>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</si>
  <si>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</si>
  <si>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</si>
  <si>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</si>
  <si>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</si>
  <si>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</si>
  <si>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</si>
  <si>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</si>
  <si>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</si>
  <si>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</si>
  <si>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</si>
  <si>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</si>
  <si>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</si>
  <si>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</si>
  <si>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</si>
  <si>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</si>
  <si>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</si>
  <si>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</si>
  <si>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</si>
  <si>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</si>
  <si>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</si>
  <si>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</si>
  <si>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</si>
  <si>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</si>
  <si>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</si>
  <si>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</si>
  <si>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</si>
  <si>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</si>
  <si>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</si>
  <si>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</si>
  <si>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DE SEGURIDAD SOCIAL DEL ESTADO DE GUANAJUATO</t>
  </si>
  <si>
    <t>al 31 de Diciembre de 2023 y al 30 de Septiembre de 2024</t>
  </si>
  <si>
    <t>31 de diciembre de 2023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</si>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</sst>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topLeftCell="D66" zoomScaleNormal="100" workbookViewId="0">
      <selection activeCell="A12" sqref="A12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1976376951.71</v>
      </c>
      <c r="C9" s="26">
        <f>SUM(C10:C16)</f>
        <v>1272087194.79</v>
      </c>
      <c r="D9" s="15" t="s">
        <v>10</v>
      </c>
      <c r="E9" s="26">
        <f>SUM(E10:E18)</f>
        <v>1048874437.41</v>
      </c>
      <c r="F9" s="26">
        <f>SUM(F10:F18)</f>
        <v>1155156804.2600002</v>
      </c>
    </row>
    <row r="10" spans="1:6" x14ac:dyDescent="0.25">
      <c r="A10" s="10" t="s">
        <v>11</v>
      </c>
      <c r="B10" s="39">
        <v>143820</v>
      </c>
      <c r="C10" s="39">
        <v>195500</v>
      </c>
      <c r="D10" s="16" t="s">
        <v>12</v>
      </c>
      <c r="E10" s="39">
        <v>24166608.43</v>
      </c>
      <c r="F10" s="39">
        <v>28578812.859999999</v>
      </c>
    </row>
    <row r="11" spans="1:6" x14ac:dyDescent="0.25">
      <c r="A11" s="10" t="s">
        <v>13</v>
      </c>
      <c r="B11" s="39">
        <v>381831679.80000001</v>
      </c>
      <c r="C11" s="39">
        <v>494324622.82999998</v>
      </c>
      <c r="D11" s="16" t="s">
        <v>14</v>
      </c>
      <c r="E11" s="39">
        <v>362828188.29000002</v>
      </c>
      <c r="F11" s="39">
        <v>487283371.50999999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419513.65</v>
      </c>
      <c r="F12" s="39">
        <v>105082.01</v>
      </c>
    </row>
    <row r="13" spans="1:6" x14ac:dyDescent="0.25">
      <c r="A13" s="10" t="s">
        <v>17</v>
      </c>
      <c r="B13" s="39">
        <v>1594095322.1500001</v>
      </c>
      <c r="C13" s="39">
        <v>777560936.14999998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590261.29</v>
      </c>
      <c r="F14" s="39">
        <v>560940.72</v>
      </c>
    </row>
    <row r="15" spans="1:6" x14ac:dyDescent="0.25">
      <c r="A15" s="10" t="s">
        <v>21</v>
      </c>
      <c r="B15" s="39">
        <v>306129.76</v>
      </c>
      <c r="C15" s="39">
        <v>6135.81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586648902.58000004</v>
      </c>
      <c r="F16" s="39">
        <v>618076245.49000001</v>
      </c>
    </row>
    <row r="17" spans="1:6" x14ac:dyDescent="0.25">
      <c r="A17" s="9" t="s">
        <v>25</v>
      </c>
      <c r="B17" s="26">
        <f>SUM(B18:B24)</f>
        <v>4245407307.8199997</v>
      </c>
      <c r="C17" s="26">
        <f>SUM(C18:C24)</f>
        <v>3766381153.1000004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10023349.300000001</v>
      </c>
      <c r="C18" s="39">
        <v>0</v>
      </c>
      <c r="D18" s="16" t="s">
        <v>28</v>
      </c>
      <c r="E18" s="39">
        <v>74220963.170000002</v>
      </c>
      <c r="F18" s="39">
        <v>20552351.670000002</v>
      </c>
    </row>
    <row r="19" spans="1:6" x14ac:dyDescent="0.25">
      <c r="A19" s="10" t="s">
        <v>29</v>
      </c>
      <c r="B19" s="39">
        <v>172102212.78999999</v>
      </c>
      <c r="C19" s="39">
        <v>110195996.15000001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160529435.58000001</v>
      </c>
      <c r="C20" s="39">
        <v>101736536.64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2201042.5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15971630.99</v>
      </c>
      <c r="C22" s="39">
        <v>85194241.989999995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3884287004.5</v>
      </c>
      <c r="C23" s="39">
        <v>3468926033.21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292632.15999999997</v>
      </c>
      <c r="C24" s="39">
        <v>328345.11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522476771.89999998</v>
      </c>
      <c r="C25" s="26">
        <f>SUM(C26:C30)</f>
        <v>29788242.560000002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4109825.65</v>
      </c>
      <c r="C26" s="39">
        <v>7007355.6900000004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10512387.43</v>
      </c>
      <c r="D27" s="15" t="s">
        <v>46</v>
      </c>
      <c r="E27" s="26">
        <f>SUM(E28:E30)</f>
        <v>6685987.0800000001</v>
      </c>
      <c r="F27" s="26">
        <f>SUM(F28:F30)</f>
        <v>7845256.4100000001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1303970.46</v>
      </c>
      <c r="F28" s="39">
        <v>2010899.7</v>
      </c>
    </row>
    <row r="29" spans="1:6" x14ac:dyDescent="0.25">
      <c r="A29" s="10" t="s">
        <v>49</v>
      </c>
      <c r="B29" s="39">
        <v>518366946.25</v>
      </c>
      <c r="C29" s="39">
        <v>12268499.439999999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5382016.6200000001</v>
      </c>
      <c r="F30" s="39">
        <v>5834356.71</v>
      </c>
    </row>
    <row r="31" spans="1:6" x14ac:dyDescent="0.25">
      <c r="A31" s="9" t="s">
        <v>53</v>
      </c>
      <c r="B31" s="26">
        <f>SUM(B32:B36)</f>
        <v>1292301097.1900001</v>
      </c>
      <c r="C31" s="26">
        <f>SUM(C32:C36)</f>
        <v>1458218744.6199999</v>
      </c>
      <c r="D31" s="15" t="s">
        <v>54</v>
      </c>
      <c r="E31" s="26">
        <f>SUM(E32:E37)</f>
        <v>1060896496.04</v>
      </c>
      <c r="F31" s="26">
        <f>SUM(F32:F37)</f>
        <v>1029205004.77</v>
      </c>
    </row>
    <row r="32" spans="1:6" x14ac:dyDescent="0.25">
      <c r="A32" s="10" t="s">
        <v>55</v>
      </c>
      <c r="B32" s="39">
        <v>1271145205.9000001</v>
      </c>
      <c r="C32" s="39">
        <v>1444878427.8399999</v>
      </c>
      <c r="D32" s="16" t="s">
        <v>56</v>
      </c>
      <c r="E32" s="39">
        <v>9365771.6699999999</v>
      </c>
      <c r="F32" s="39">
        <v>7769670.8399999999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1051215822.37</v>
      </c>
      <c r="F33" s="39">
        <v>1021262971.9299999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21155891.289999999</v>
      </c>
      <c r="C36" s="39">
        <v>13340316.779999999</v>
      </c>
      <c r="D36" s="16" t="s">
        <v>64</v>
      </c>
      <c r="E36" s="39">
        <v>314902</v>
      </c>
      <c r="F36" s="39">
        <v>172362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-12145076.059999999</v>
      </c>
      <c r="C38" s="26">
        <f>SUM(C39:C40)</f>
        <v>-7424392.54</v>
      </c>
      <c r="D38" s="15" t="s">
        <v>68</v>
      </c>
      <c r="E38" s="26">
        <f>SUM(E39:E41)</f>
        <v>447239777.86000001</v>
      </c>
      <c r="F38" s="26">
        <f>SUM(F39:F41)</f>
        <v>5428.44</v>
      </c>
    </row>
    <row r="39" spans="1:6" x14ac:dyDescent="0.25">
      <c r="A39" s="10" t="s">
        <v>69</v>
      </c>
      <c r="B39" s="39">
        <v>-3938449.42</v>
      </c>
      <c r="C39" s="39">
        <v>-3294974.85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-8206626.6399999997</v>
      </c>
      <c r="C40" s="39">
        <v>-4129417.69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62607096.550000004</v>
      </c>
      <c r="C41" s="26">
        <f>SUM(C42:C45)</f>
        <v>58587068.460000001</v>
      </c>
      <c r="D41" s="16" t="s">
        <v>74</v>
      </c>
      <c r="E41" s="39">
        <v>447239777.86000001</v>
      </c>
      <c r="F41" s="39">
        <v>5428.44</v>
      </c>
    </row>
    <row r="42" spans="1:6" x14ac:dyDescent="0.25">
      <c r="A42" s="10" t="s">
        <v>75</v>
      </c>
      <c r="B42" s="39">
        <v>3802367.35</v>
      </c>
      <c r="C42" s="39">
        <v>3554796</v>
      </c>
      <c r="D42" s="15" t="s">
        <v>76</v>
      </c>
      <c r="E42" s="26">
        <f>SUM(E43:E45)</f>
        <v>1336621.8799999999</v>
      </c>
      <c r="F42" s="26">
        <f>SUM(F43:F45)</f>
        <v>751875.94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58804729.200000003</v>
      </c>
      <c r="C44" s="39">
        <v>55032272.460000001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1336621.8799999999</v>
      </c>
      <c r="F45" s="39">
        <v>751875.94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8087024149.1099987</v>
      </c>
      <c r="C47" s="28">
        <f>C9+C17+C25+C31+C37+C38+C41</f>
        <v>6577638010.9900007</v>
      </c>
      <c r="D47" s="18" t="s">
        <v>84</v>
      </c>
      <c r="E47" s="28">
        <f>E9+E19+E23+E26+E27+E31+E38+E42</f>
        <v>2565033320.27</v>
      </c>
      <c r="F47" s="28">
        <f>F9+F19+F23+F26+F27+F31+F38+F42</f>
        <v>2192964369.8200006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25327942458.73</v>
      </c>
      <c r="C50" s="39">
        <v>24414732527.459999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5571125329.6800003</v>
      </c>
      <c r="C51" s="39">
        <v>5303240473.25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1433018251.6099999</v>
      </c>
      <c r="C52" s="39">
        <v>1340805598.54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362829836.99000001</v>
      </c>
      <c r="C53" s="39">
        <v>349959151.50999999</v>
      </c>
      <c r="D53" s="15" t="s">
        <v>94</v>
      </c>
      <c r="E53" s="39">
        <v>1367728.4</v>
      </c>
      <c r="F53" s="39">
        <v>1462259.05</v>
      </c>
    </row>
    <row r="54" spans="1:6" x14ac:dyDescent="0.25">
      <c r="A54" s="9" t="s">
        <v>95</v>
      </c>
      <c r="B54" s="39">
        <v>90502359.280000001</v>
      </c>
      <c r="C54" s="39">
        <v>90502359.280000001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-665854550.38</v>
      </c>
      <c r="C55" s="39">
        <v>-648151896.22000003</v>
      </c>
      <c r="D55" s="19" t="s">
        <v>98</v>
      </c>
      <c r="E55" s="39">
        <v>403085461.75999999</v>
      </c>
      <c r="F55" s="39">
        <v>382243158.06999999</v>
      </c>
    </row>
    <row r="56" spans="1:6" x14ac:dyDescent="0.25">
      <c r="A56" s="9" t="s">
        <v>99</v>
      </c>
      <c r="B56" s="39">
        <v>33286241.300000001</v>
      </c>
      <c r="C56" s="39">
        <v>58890525.719999999</v>
      </c>
      <c r="D56" s="17"/>
      <c r="E56" s="27"/>
      <c r="F56" s="27"/>
    </row>
    <row r="57" spans="1:6" x14ac:dyDescent="0.25">
      <c r="A57" s="9" t="s">
        <v>100</v>
      </c>
      <c r="B57" s="39">
        <v>-53261405.990000002</v>
      </c>
      <c r="C57" s="39">
        <v>-52091898.609999999</v>
      </c>
      <c r="D57" s="18" t="s">
        <v>101</v>
      </c>
      <c r="E57" s="28">
        <f>SUM(E50:E55)</f>
        <v>404453190.15999997</v>
      </c>
      <c r="F57" s="28">
        <f>SUM(F50:F55)</f>
        <v>383705417.12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2969486510.4299998</v>
      </c>
      <c r="F59" s="28">
        <f>F47+F57</f>
        <v>2576669786.9400005</v>
      </c>
    </row>
    <row r="60" spans="1:6" x14ac:dyDescent="0.25">
      <c r="A60" s="11" t="s">
        <v>104</v>
      </c>
      <c r="B60" s="28">
        <f>SUM(B50:B58)</f>
        <v>32099588521.219997</v>
      </c>
      <c r="C60" s="28">
        <f>SUM(C50:C58)</f>
        <v>30857886840.929996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40186612670.329994</v>
      </c>
      <c r="C62" s="28">
        <f>SUM(C47+C60)</f>
        <v>37435524851.919998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53870975.169999994</v>
      </c>
      <c r="F63" s="26">
        <f>SUM(F64:F66)</f>
        <v>13044222.17</v>
      </c>
    </row>
    <row r="64" spans="1:6" x14ac:dyDescent="0.25">
      <c r="A64" s="7"/>
      <c r="B64" s="24"/>
      <c r="C64" s="24"/>
      <c r="D64" s="15" t="s">
        <v>108</v>
      </c>
      <c r="E64" s="39">
        <v>41334546.229999997</v>
      </c>
      <c r="F64" s="39">
        <v>516793.23</v>
      </c>
    </row>
    <row r="65" spans="1:6" x14ac:dyDescent="0.25">
      <c r="A65" s="7"/>
      <c r="B65" s="24"/>
      <c r="C65" s="24"/>
      <c r="D65" s="19" t="s">
        <v>109</v>
      </c>
      <c r="E65" s="39">
        <v>12536428.939999999</v>
      </c>
      <c r="F65" s="39">
        <v>12527428.939999999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37163255184.729996</v>
      </c>
      <c r="F68" s="26">
        <f>SUM(F69:F73)</f>
        <v>34845810842.809998</v>
      </c>
    </row>
    <row r="69" spans="1:6" x14ac:dyDescent="0.25">
      <c r="A69" s="12"/>
      <c r="B69" s="24"/>
      <c r="C69" s="24"/>
      <c r="D69" s="15" t="s">
        <v>112</v>
      </c>
      <c r="E69" s="39">
        <v>2060831820.21</v>
      </c>
      <c r="F69" s="39">
        <v>3239495946.0100002</v>
      </c>
    </row>
    <row r="70" spans="1:6" x14ac:dyDescent="0.25">
      <c r="A70" s="12"/>
      <c r="B70" s="24"/>
      <c r="C70" s="24"/>
      <c r="D70" s="15" t="s">
        <v>113</v>
      </c>
      <c r="E70" s="39">
        <v>35102423364.519997</v>
      </c>
      <c r="F70" s="39">
        <v>31606314896.799999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37217126159.899994</v>
      </c>
      <c r="F79" s="28">
        <f>F63+F68+F75</f>
        <v>34858855064.979996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40186612670.329994</v>
      </c>
      <c r="F81" s="28">
        <f>F59+F79</f>
        <v>37435524851.919998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Cristian Gabriel Vargas Martín del Campo</cp:lastModifiedBy>
  <dcterms:created xsi:type="dcterms:W3CDTF">2018-11-20T17:29:30Z</dcterms:created>
  <dcterms:modified xsi:type="dcterms:W3CDTF">2024-10-22T22:07:09Z</dcterms:modified>
</cp:coreProperties>
</file>